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<sst xmlns="http://schemas.openxmlformats.org/spreadsheetml/2006/main" count="82" uniqueCount="71">
  <si>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</si>
  <si>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</si>
  <si>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</si>
  <si>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</si>
  <si>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</si>
  <si>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</si>
  <si>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</si>
  <si>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</si>
  <si>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</si>
  <si>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</si>
  <si>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</si>
  <si>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</si>
  <si>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</si>
  <si>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</si>
  <si>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</si>
  <si>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</si>
  <si>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</si>
  <si>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</si>
  <si>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</si>
  <si>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</si>
  <si>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</si>
  <si>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</si>
  <si>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</si>
  <si>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</si>
  <si>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</si>
  <si>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</si>
  <si>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</si>
  <si>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</si>
  <si>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</si>
  <si>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</si>
  <si>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</si>
  <si>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</si>
  <si>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CEA JALISCO 2015-2018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</si>
  <si>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</si>
  <si>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</si>
  <si>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</si>
  <si>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INGRESOS CAUSADOS EN EJERCICIOS FISCALES ANTERIORES</t>
  </si>
  <si>
    <t xml:space="preserve">    INGRESOS NO COMPRENDIDOS EN LAS FRACCIONES DE LA LEY DE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</si>
  <si>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</si>
  <si>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</si>
  <si>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</si>
  <si>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</si>
  <si>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</si>
  <si>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</si>
  <si>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</si>
  <si>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</si>
  <si>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</si>
  <si>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</si>
  <si>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</si>
  <si>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</si>
  <si>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</si>
  <si>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PARTICIPACIONES Y APORTACIONES</t>
  </si>
  <si>
    <t xml:space="preserve">    ASIGNACIONES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</si>
  <si>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</si>
  <si>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</si>
  <si>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</si>
  <si>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</si>
  <si>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</si>
  <si>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</si>
  <si>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</si>
  <si>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</si>
  <si>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</si>
  <si>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</si>
  <si>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</si>
  <si>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</si>
  <si>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</si>
  <si>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</si>
  <si>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</si>
  <si>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</si>
  <si>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Estado de Actividades del  01/Enero/2018  al  28/Febrero/2018</t>
  </si>
  <si>
    <t>¨Bajo protesta de decir verdad declaramos que los Estados Financieros y sus notas, son razonablemente correctos y son responsabilidad del emisor¨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</si>
</sst>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8.574218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32</v>
      </c>
      <c r="C1" s="12"/>
      <c r="D1" s="13"/>
      <c r="E1" s="7"/>
    </row>
    <row r="2" spans="1:5" ht="24" customHeight="1">
      <c r="A2" s="30" t="s">
        <v>69</v>
      </c>
      <c r="B2" s="31"/>
      <c r="C2" s="31"/>
      <c r="D2" s="32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3"/>
      <c r="H8" s="33"/>
    </row>
    <row r="9" spans="1:8" ht="18" customHeight="1">
      <c r="A9" s="17" t="s">
        <v>5</v>
      </c>
      <c r="B9" s="4"/>
      <c r="C9" s="4"/>
      <c r="D9" s="14"/>
      <c r="E9" s="7"/>
      <c r="G9" s="33"/>
      <c r="H9" s="33"/>
    </row>
    <row r="10" spans="1:8" ht="18" customHeight="1">
      <c r="A10" s="18" t="s">
        <v>33</v>
      </c>
      <c r="B10" s="6">
        <v>0</v>
      </c>
      <c r="C10" s="6">
        <v>0</v>
      </c>
      <c r="D10" s="14"/>
      <c r="E10" s="7"/>
      <c r="G10" s="33"/>
      <c r="H10" s="33"/>
    </row>
    <row r="11" spans="1:8" ht="18" customHeight="1">
      <c r="A11" s="18" t="s">
        <v>34</v>
      </c>
      <c r="B11" s="6">
        <v>0</v>
      </c>
      <c r="C11" s="6">
        <v>0</v>
      </c>
      <c r="D11" s="14"/>
      <c r="E11" s="7"/>
      <c r="G11" s="33"/>
      <c r="H11" s="33"/>
    </row>
    <row r="12" spans="1:8" ht="18" customHeight="1">
      <c r="A12" s="18" t="s">
        <v>35</v>
      </c>
      <c r="B12" s="6">
        <v>0</v>
      </c>
      <c r="C12" s="6">
        <v>0</v>
      </c>
      <c r="D12" s="14"/>
      <c r="E12" s="7"/>
      <c r="G12" s="33"/>
      <c r="H12" s="33"/>
    </row>
    <row r="13" spans="1:8" ht="18" customHeight="1">
      <c r="A13" s="18" t="s">
        <v>38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</v>
      </c>
      <c r="B14" s="6">
        <v>87</v>
      </c>
      <c r="C14" s="6">
        <v>1794</v>
      </c>
      <c r="D14" s="14"/>
      <c r="E14" s="7"/>
      <c r="G14" s="33"/>
      <c r="H14" s="33"/>
    </row>
    <row r="15" spans="1:8" ht="18" customHeight="1">
      <c r="A15" s="18" t="s">
        <v>31</v>
      </c>
      <c r="B15" s="6">
        <v>18017497.5</v>
      </c>
      <c r="C15" s="6">
        <v>6948224.48</v>
      </c>
      <c r="D15" s="14"/>
      <c r="E15" s="7"/>
      <c r="G15" s="33"/>
      <c r="H15" s="33"/>
    </row>
    <row r="16" spans="1:8" ht="18" customHeight="1">
      <c r="A16" s="18" t="s">
        <v>7</v>
      </c>
      <c r="B16" s="6">
        <v>4802858.94</v>
      </c>
      <c r="C16" s="6">
        <v>4268431.73</v>
      </c>
      <c r="D16" s="14"/>
      <c r="E16" s="7"/>
      <c r="G16" s="33"/>
      <c r="H16" s="33"/>
    </row>
    <row r="17" spans="1:8" ht="12" customHeight="1">
      <c r="A17" s="27" t="s">
        <v>37</v>
      </c>
      <c r="B17" s="3"/>
      <c r="C17" s="3"/>
      <c r="D17" s="14"/>
      <c r="E17" s="7"/>
      <c r="G17" s="33"/>
      <c r="H17" s="33"/>
    </row>
    <row r="18" spans="1:8" ht="12.75" customHeight="1">
      <c r="A18" s="18" t="s">
        <v>36</v>
      </c>
      <c r="B18" s="6">
        <v>0</v>
      </c>
      <c r="C18" s="6">
        <v>0</v>
      </c>
      <c r="D18" s="14"/>
      <c r="E18" s="7"/>
      <c r="G18" s="33"/>
      <c r="H18" s="33"/>
    </row>
    <row r="19" spans="1:8" ht="18" customHeight="1">
      <c r="A19" s="15"/>
      <c r="B19" s="3"/>
      <c r="C19" s="3"/>
      <c r="D19" s="14"/>
      <c r="E19" s="7"/>
      <c r="G19" s="26"/>
      <c r="H19" s="26"/>
    </row>
    <row r="20" spans="1:8" ht="12" customHeight="1">
      <c r="A20" s="21" t="s">
        <v>8</v>
      </c>
      <c r="B20" s="22">
        <f>SUM(B10:B18)</f>
        <v>22820443.44</v>
      </c>
      <c r="C20" s="22">
        <f>SUM(C10:C18)</f>
        <v>11218450.21</v>
      </c>
      <c r="D20" s="14"/>
      <c r="E20" s="7"/>
      <c r="G20" s="33"/>
      <c r="H20" s="33"/>
    </row>
    <row r="21" spans="4:8" ht="18" customHeight="1">
      <c r="D21" s="14"/>
      <c r="E21" s="7"/>
      <c r="G21" s="33"/>
      <c r="H21" s="33"/>
    </row>
    <row r="22" spans="1:8" ht="19.5" customHeight="1">
      <c r="A22" s="16" t="s">
        <v>4</v>
      </c>
      <c r="D22" s="14"/>
      <c r="E22" s="7"/>
      <c r="G22" s="33"/>
      <c r="H22" s="33"/>
    </row>
    <row r="23" spans="1:5" ht="18" customHeight="1">
      <c r="A23" s="23" t="s">
        <v>9</v>
      </c>
      <c r="B23" s="4"/>
      <c r="C23" s="6"/>
      <c r="D23" s="14"/>
      <c r="E23" s="7"/>
    </row>
    <row r="24" spans="1:7" ht="18" customHeight="1">
      <c r="A24" s="18" t="s">
        <v>51</v>
      </c>
      <c r="B24" s="6">
        <v>80468911</v>
      </c>
      <c r="C24" s="6">
        <v>52034232</v>
      </c>
      <c r="D24" s="14"/>
      <c r="E24" s="7"/>
      <c r="F24" s="33"/>
      <c r="G24" s="33"/>
    </row>
    <row r="25" spans="1:7" ht="18" customHeight="1">
      <c r="A25" s="18" t="s">
        <v>52</v>
      </c>
      <c r="B25" s="6">
        <v>184669089.66</v>
      </c>
      <c r="C25" s="6">
        <v>194848883.55</v>
      </c>
      <c r="D25" s="14"/>
      <c r="E25" s="7"/>
      <c r="F25" s="33"/>
      <c r="G25" s="33"/>
    </row>
    <row r="26" spans="1:5" ht="12" customHeight="1">
      <c r="A26" s="15"/>
      <c r="B26" s="3"/>
      <c r="C26" s="3"/>
      <c r="D26" s="14"/>
      <c r="E26" s="7"/>
    </row>
    <row r="27" spans="1:5" ht="18" customHeight="1">
      <c r="A27" s="21" t="s">
        <v>10</v>
      </c>
      <c r="B27" s="22">
        <f>SUM(B24:B26)</f>
        <v>265138000.66</v>
      </c>
      <c r="C27" s="22">
        <f>SUM(C24:C26)</f>
        <v>246883115.55</v>
      </c>
      <c r="D27" s="14"/>
      <c r="E27" s="7"/>
    </row>
    <row r="28" spans="1:5" ht="19.5" customHeight="1">
      <c r="A28" s="16" t="s">
        <v>4</v>
      </c>
      <c r="D28" s="14"/>
      <c r="E28" s="7"/>
    </row>
    <row r="29" spans="1:5" ht="18" customHeight="1">
      <c r="A29" s="23" t="s">
        <v>11</v>
      </c>
      <c r="B29" s="4"/>
      <c r="C29" s="4"/>
      <c r="D29" s="14"/>
      <c r="E29" s="7"/>
    </row>
    <row r="30" spans="1:8" ht="18" customHeight="1">
      <c r="A30" s="18" t="s">
        <v>12</v>
      </c>
      <c r="B30" s="6">
        <v>2606065.87</v>
      </c>
      <c r="C30" s="6">
        <v>1961557.21</v>
      </c>
      <c r="D30" s="14"/>
      <c r="E30" s="7"/>
      <c r="G30" s="33"/>
      <c r="H30" s="33"/>
    </row>
    <row r="31" spans="1:8" ht="18" customHeight="1">
      <c r="A31" s="18" t="s">
        <v>39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40</v>
      </c>
      <c r="B32" s="6">
        <v>0</v>
      </c>
      <c r="C32" s="6">
        <v>0</v>
      </c>
      <c r="D32" s="14"/>
      <c r="E32" s="7"/>
      <c r="G32" s="26"/>
      <c r="H32" s="26"/>
    </row>
    <row r="33" spans="1:8" ht="18" customHeight="1">
      <c r="A33" s="18" t="s">
        <v>41</v>
      </c>
      <c r="B33" s="6">
        <v>0</v>
      </c>
      <c r="C33" s="6">
        <v>0</v>
      </c>
      <c r="D33" s="14"/>
      <c r="E33" s="7"/>
      <c r="G33" s="26"/>
      <c r="H33" s="26"/>
    </row>
    <row r="34" spans="1:8" ht="18" customHeight="1">
      <c r="A34" s="18" t="s">
        <v>13</v>
      </c>
      <c r="B34" s="6">
        <v>0.68</v>
      </c>
      <c r="C34" s="6">
        <v>0.9</v>
      </c>
      <c r="D34" s="14"/>
      <c r="E34" s="7"/>
      <c r="G34" s="33"/>
      <c r="H34" s="33"/>
    </row>
    <row r="35" spans="1:8" ht="12" customHeight="1">
      <c r="A35" s="15"/>
      <c r="B35" s="3"/>
      <c r="C35" s="3"/>
      <c r="D35" s="14"/>
      <c r="E35" s="7"/>
      <c r="G35" s="33"/>
      <c r="H35" s="33"/>
    </row>
    <row r="36" spans="1:8" ht="18" customHeight="1">
      <c r="A36" s="21" t="s">
        <v>14</v>
      </c>
      <c r="B36" s="22">
        <f>SUM(B30:B34)</f>
        <v>2606066.5500000003</v>
      </c>
      <c r="C36" s="22">
        <f>SUM(C30:C34)</f>
        <v>1961558.1099999999</v>
      </c>
      <c r="D36" s="14"/>
      <c r="E36" s="7"/>
      <c r="G36" s="33"/>
      <c r="H36" s="33"/>
    </row>
    <row r="37" spans="1:8" ht="19.5" customHeight="1">
      <c r="A37" s="16" t="s">
        <v>4</v>
      </c>
      <c r="D37" s="14"/>
      <c r="E37" s="7"/>
      <c r="G37" s="33"/>
      <c r="H37" s="33"/>
    </row>
    <row r="38" spans="1:5" ht="12" customHeight="1">
      <c r="A38" s="15"/>
      <c r="B38" s="3"/>
      <c r="C38" s="3"/>
      <c r="D38" s="14"/>
      <c r="E38" s="7"/>
    </row>
    <row r="39" spans="1:5" ht="18" customHeight="1">
      <c r="A39" s="17" t="s">
        <v>15</v>
      </c>
      <c r="B39" s="22">
        <f>+B36+B27+B20</f>
        <v>290564510.65000004</v>
      </c>
      <c r="C39" s="22">
        <f>+C36+C27+C20</f>
        <v>260063123.87000003</v>
      </c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17" t="s">
        <v>16</v>
      </c>
      <c r="B41" s="4"/>
      <c r="C41" s="4"/>
      <c r="D41" s="14"/>
      <c r="E41" s="7"/>
    </row>
    <row r="42" spans="1:5" ht="19.5" customHeight="1">
      <c r="A42" s="16" t="s">
        <v>4</v>
      </c>
      <c r="D42" s="14"/>
      <c r="E42" s="7"/>
    </row>
    <row r="43" spans="1:5" ht="18" customHeight="1">
      <c r="A43" s="23" t="s">
        <v>17</v>
      </c>
      <c r="B43" s="4"/>
      <c r="C43" s="4"/>
      <c r="D43" s="14"/>
      <c r="E43" s="7"/>
    </row>
    <row r="44" spans="1:8" ht="18" customHeight="1">
      <c r="A44" s="18" t="s">
        <v>18</v>
      </c>
      <c r="B44" s="6">
        <v>28219448.38</v>
      </c>
      <c r="C44" s="6">
        <v>29137722.65</v>
      </c>
      <c r="D44" s="14"/>
      <c r="E44" s="7"/>
      <c r="G44" s="33"/>
      <c r="H44" s="33"/>
    </row>
    <row r="45" spans="1:8" ht="18" customHeight="1">
      <c r="A45" s="18" t="s">
        <v>19</v>
      </c>
      <c r="B45" s="6">
        <v>1555841.65</v>
      </c>
      <c r="C45" s="6">
        <v>1583488.31</v>
      </c>
      <c r="D45" s="14"/>
      <c r="E45" s="7"/>
      <c r="G45" s="33"/>
      <c r="H45" s="33"/>
    </row>
    <row r="46" spans="1:8" ht="18" customHeight="1">
      <c r="A46" s="18" t="s">
        <v>20</v>
      </c>
      <c r="B46" s="6">
        <v>118483645.19</v>
      </c>
      <c r="C46" s="6">
        <v>166005248.5</v>
      </c>
      <c r="D46" s="14"/>
      <c r="E46" s="7"/>
      <c r="G46" s="33"/>
      <c r="H46" s="33"/>
    </row>
    <row r="47" spans="1:5" ht="12" customHeight="1">
      <c r="A47" s="15"/>
      <c r="B47" s="3"/>
      <c r="C47" s="3"/>
      <c r="D47" s="14"/>
      <c r="E47" s="7"/>
    </row>
    <row r="48" spans="1:5" ht="18" customHeight="1">
      <c r="A48" s="21" t="s">
        <v>21</v>
      </c>
      <c r="B48" s="22">
        <f>SUM(B44:B47)</f>
        <v>148258935.22</v>
      </c>
      <c r="C48" s="22">
        <f>SUM(C44:C47)</f>
        <v>196726459.46</v>
      </c>
      <c r="D48" s="14"/>
      <c r="E48" s="7"/>
    </row>
    <row r="49" spans="1:5" ht="19.5" customHeight="1">
      <c r="A49" s="16" t="s">
        <v>4</v>
      </c>
      <c r="D49" s="14"/>
      <c r="E49" s="7"/>
    </row>
    <row r="50" spans="1:8" ht="19.5" customHeight="1">
      <c r="A50" s="17" t="s">
        <v>50</v>
      </c>
      <c r="D50" s="14"/>
      <c r="E50" s="7"/>
      <c r="G50" s="28"/>
      <c r="H50" s="28"/>
    </row>
    <row r="51" spans="1:8" ht="18" customHeight="1">
      <c r="A51" s="18" t="s">
        <v>42</v>
      </c>
      <c r="B51" s="6">
        <v>80414860</v>
      </c>
      <c r="C51" s="6">
        <v>0</v>
      </c>
      <c r="D51" s="14"/>
      <c r="E51" s="7"/>
      <c r="G51" s="33"/>
      <c r="H51" s="33"/>
    </row>
    <row r="52" spans="1:8" ht="18" customHeight="1">
      <c r="A52" s="18" t="s">
        <v>43</v>
      </c>
      <c r="B52" s="6">
        <v>0</v>
      </c>
      <c r="C52" s="6">
        <v>0</v>
      </c>
      <c r="D52" s="14"/>
      <c r="E52" s="7"/>
      <c r="G52" s="33"/>
      <c r="H52" s="33"/>
    </row>
    <row r="53" spans="1:8" ht="18" customHeight="1">
      <c r="A53" s="18" t="s">
        <v>44</v>
      </c>
      <c r="B53" s="6">
        <v>0</v>
      </c>
      <c r="C53" s="6">
        <v>0</v>
      </c>
      <c r="D53" s="14"/>
      <c r="E53" s="7"/>
      <c r="G53" s="33"/>
      <c r="H53" s="33"/>
    </row>
    <row r="54" spans="1:8" ht="18" customHeight="1">
      <c r="A54" s="18" t="s">
        <v>45</v>
      </c>
      <c r="B54" s="6">
        <v>0</v>
      </c>
      <c r="C54" s="6">
        <v>0</v>
      </c>
      <c r="D54" s="14"/>
      <c r="E54" s="7"/>
      <c r="G54" s="33"/>
      <c r="H54" s="33"/>
    </row>
    <row r="55" spans="1:8" ht="18" customHeight="1">
      <c r="A55" s="18" t="s">
        <v>68</v>
      </c>
      <c r="B55" s="6">
        <v>0</v>
      </c>
      <c r="C55" s="6">
        <v>0</v>
      </c>
      <c r="D55" s="14"/>
      <c r="E55" s="7"/>
      <c r="G55" s="33"/>
      <c r="H55" s="33"/>
    </row>
    <row r="56" spans="1:8" ht="18" customHeight="1">
      <c r="A56" s="18" t="s">
        <v>46</v>
      </c>
      <c r="B56" s="6">
        <v>0</v>
      </c>
      <c r="C56" s="6">
        <v>0</v>
      </c>
      <c r="D56" s="14"/>
      <c r="E56" s="7"/>
      <c r="G56" s="33"/>
      <c r="H56" s="33"/>
    </row>
    <row r="57" spans="1:8" ht="18" customHeight="1">
      <c r="A57" s="18" t="s">
        <v>47</v>
      </c>
      <c r="B57" s="6">
        <v>0</v>
      </c>
      <c r="C57" s="6">
        <v>0</v>
      </c>
      <c r="D57" s="14"/>
      <c r="E57" s="7"/>
      <c r="G57" s="33"/>
      <c r="H57" s="33"/>
    </row>
    <row r="58" spans="1:8" ht="18" customHeight="1">
      <c r="A58" s="18" t="s">
        <v>48</v>
      </c>
      <c r="B58" s="6">
        <v>0</v>
      </c>
      <c r="C58" s="6">
        <v>0</v>
      </c>
      <c r="D58" s="14"/>
      <c r="E58" s="7"/>
      <c r="G58" s="33"/>
      <c r="H58" s="33"/>
    </row>
    <row r="59" spans="1:8" ht="18" customHeight="1">
      <c r="A59" s="18" t="s">
        <v>49</v>
      </c>
      <c r="B59" s="6">
        <v>0</v>
      </c>
      <c r="C59" s="6">
        <v>0</v>
      </c>
      <c r="D59" s="14"/>
      <c r="E59" s="7"/>
      <c r="G59" s="33"/>
      <c r="H59" s="33"/>
    </row>
    <row r="60" spans="1:8" ht="12" customHeight="1">
      <c r="A60" s="15"/>
      <c r="B60" s="3"/>
      <c r="C60" s="3"/>
      <c r="D60" s="14"/>
      <c r="E60" s="7"/>
      <c r="G60" s="33"/>
      <c r="H60" s="33"/>
    </row>
    <row r="61" spans="1:8" ht="18" customHeight="1">
      <c r="A61" s="21" t="s">
        <v>22</v>
      </c>
      <c r="B61" s="22">
        <f>SUM(B51:B59)</f>
        <v>80414860</v>
      </c>
      <c r="C61" s="22">
        <f>SUM(C51:C59)</f>
        <v>0</v>
      </c>
      <c r="D61" s="14"/>
      <c r="E61" s="7"/>
      <c r="G61" s="33"/>
      <c r="H61" s="33"/>
    </row>
    <row r="62" spans="1:8" ht="19.5" customHeight="1">
      <c r="A62" s="16" t="s">
        <v>4</v>
      </c>
      <c r="D62" s="14"/>
      <c r="E62" s="7"/>
      <c r="G62" s="33"/>
      <c r="H62" s="33"/>
    </row>
    <row r="63" spans="1:8" ht="19.5" customHeight="1">
      <c r="A63" s="23" t="s">
        <v>9</v>
      </c>
      <c r="D63" s="14"/>
      <c r="E63" s="7"/>
      <c r="G63" s="26"/>
      <c r="H63" s="26"/>
    </row>
    <row r="64" spans="1:8" ht="19.5" customHeight="1">
      <c r="A64" s="18" t="s">
        <v>54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 t="s">
        <v>53</v>
      </c>
      <c r="B65" s="6">
        <v>0</v>
      </c>
      <c r="C65" s="6">
        <v>0</v>
      </c>
      <c r="D65" s="14"/>
      <c r="E65" s="7"/>
      <c r="G65" s="26"/>
      <c r="H65" s="26"/>
    </row>
    <row r="66" spans="1:8" ht="14.25" customHeight="1">
      <c r="A66" s="18" t="s">
        <v>55</v>
      </c>
      <c r="B66" s="6">
        <v>0</v>
      </c>
      <c r="C66" s="6">
        <v>0</v>
      </c>
      <c r="D66" s="14"/>
      <c r="E66" s="7"/>
      <c r="G66" s="26"/>
      <c r="H66" s="26"/>
    </row>
    <row r="67" spans="1:8" ht="19.5" customHeight="1">
      <c r="A67" s="18"/>
      <c r="B67" s="6"/>
      <c r="C67" s="6"/>
      <c r="D67" s="14"/>
      <c r="E67" s="7"/>
      <c r="G67" s="26"/>
      <c r="H67" s="26"/>
    </row>
    <row r="68" spans="1:8" ht="19.5" customHeight="1">
      <c r="A68" s="21" t="s">
        <v>10</v>
      </c>
      <c r="B68" s="22">
        <f>SUM(B64:B66)</f>
        <v>0</v>
      </c>
      <c r="C68" s="22">
        <f>SUM(C64:C66)</f>
        <v>0</v>
      </c>
      <c r="D68" s="14"/>
      <c r="E68" s="7"/>
      <c r="G68" s="26"/>
      <c r="H68" s="26"/>
    </row>
    <row r="69" spans="1:8" ht="19.5" customHeight="1">
      <c r="A69" s="16"/>
      <c r="D69" s="14"/>
      <c r="E69" s="7"/>
      <c r="G69" s="26"/>
      <c r="H69" s="26"/>
    </row>
    <row r="70" spans="1:8" ht="19.5" customHeight="1">
      <c r="A70" s="17" t="s">
        <v>56</v>
      </c>
      <c r="D70" s="14"/>
      <c r="E70" s="7"/>
      <c r="G70" s="26"/>
      <c r="H70" s="26"/>
    </row>
    <row r="71" spans="1:8" ht="19.5" customHeight="1">
      <c r="A71" s="18" t="s">
        <v>57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58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59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8" t="s">
        <v>60</v>
      </c>
      <c r="B74" s="6">
        <v>0</v>
      </c>
      <c r="C74" s="6">
        <v>0</v>
      </c>
      <c r="D74" s="14"/>
      <c r="E74" s="7"/>
      <c r="G74" s="26"/>
      <c r="H74" s="26"/>
    </row>
    <row r="75" spans="1:8" ht="19.5" customHeight="1">
      <c r="A75" s="18" t="s">
        <v>61</v>
      </c>
      <c r="B75" s="6">
        <v>0</v>
      </c>
      <c r="C75" s="6"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1" t="s">
        <v>62</v>
      </c>
      <c r="B77" s="29">
        <f>SUM(B71:B75)</f>
        <v>0</v>
      </c>
      <c r="C77" s="29">
        <f>SUM(C71:C75)</f>
        <v>0</v>
      </c>
      <c r="D77" s="14"/>
      <c r="E77" s="7"/>
      <c r="G77" s="26"/>
      <c r="H77" s="26"/>
    </row>
    <row r="78" spans="1:8" ht="19.5" customHeight="1">
      <c r="A78" s="16"/>
      <c r="D78" s="14"/>
      <c r="E78" s="7"/>
      <c r="G78" s="26"/>
      <c r="H78" s="26"/>
    </row>
    <row r="79" spans="1:8" ht="19.5" customHeight="1">
      <c r="A79" s="23" t="s">
        <v>23</v>
      </c>
      <c r="B79" s="4"/>
      <c r="C79" s="4"/>
      <c r="D79" s="14"/>
      <c r="E79" s="7"/>
      <c r="G79" s="26"/>
      <c r="H79" s="26"/>
    </row>
    <row r="80" spans="1:8" ht="19.5" customHeight="1">
      <c r="A80" s="18" t="s">
        <v>63</v>
      </c>
      <c r="B80" s="6">
        <v>3417963.67</v>
      </c>
      <c r="C80" s="6">
        <v>3971624.89</v>
      </c>
      <c r="D80" s="14"/>
      <c r="E80" s="7"/>
      <c r="G80" s="26"/>
      <c r="H80" s="26"/>
    </row>
    <row r="81" spans="1:8" ht="19.5" customHeight="1">
      <c r="A81" s="18" t="s">
        <v>64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65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66</v>
      </c>
      <c r="B83" s="6">
        <v>0</v>
      </c>
      <c r="C83" s="6">
        <v>0</v>
      </c>
      <c r="D83" s="14"/>
      <c r="E83" s="7"/>
      <c r="G83" s="26"/>
      <c r="H83" s="26"/>
    </row>
    <row r="84" spans="1:8" ht="19.5" customHeight="1">
      <c r="A84" s="18" t="s">
        <v>67</v>
      </c>
      <c r="B84" s="6">
        <v>0</v>
      </c>
      <c r="C84" s="6">
        <v>0</v>
      </c>
      <c r="D84" s="14"/>
      <c r="E84" s="7"/>
      <c r="G84" s="26"/>
      <c r="H84" s="26"/>
    </row>
    <row r="85" spans="1:8" ht="19.5" customHeight="1">
      <c r="A85" s="18" t="s">
        <v>24</v>
      </c>
      <c r="B85" s="6">
        <v>18798739.49</v>
      </c>
      <c r="C85" s="6">
        <v>8524237.28</v>
      </c>
      <c r="D85" s="14"/>
      <c r="E85" s="7"/>
      <c r="G85" s="26"/>
      <c r="H85" s="26"/>
    </row>
    <row r="86" spans="1:8" ht="19.5" customHeight="1">
      <c r="A86" s="15"/>
      <c r="B86" s="3"/>
      <c r="C86" s="3"/>
      <c r="D86" s="14"/>
      <c r="E86" s="7"/>
      <c r="G86" s="26"/>
      <c r="H86" s="26"/>
    </row>
    <row r="87" spans="1:8" ht="19.5" customHeight="1">
      <c r="A87" s="21" t="s">
        <v>25</v>
      </c>
      <c r="B87" s="22">
        <f>SUM(B80:B85)</f>
        <v>22216703.159999996</v>
      </c>
      <c r="C87" s="22">
        <f>SUM(C80:C85)</f>
        <v>12495862.17</v>
      </c>
      <c r="D87" s="14"/>
      <c r="E87" s="7"/>
      <c r="G87" s="26"/>
      <c r="H87" s="26"/>
    </row>
    <row r="88" spans="4:8" ht="18" customHeight="1">
      <c r="D88" s="14"/>
      <c r="E88" s="7"/>
      <c r="G88" s="33"/>
      <c r="H88" s="33"/>
    </row>
    <row r="89" spans="1:8" ht="18" customHeight="1">
      <c r="A89" s="23" t="s">
        <v>26</v>
      </c>
      <c r="B89" s="4"/>
      <c r="C89" s="4"/>
      <c r="D89" s="14"/>
      <c r="E89" s="7"/>
      <c r="G89" s="33"/>
      <c r="H89" s="33"/>
    </row>
    <row r="90" spans="1:5" ht="18" customHeight="1">
      <c r="A90" s="18" t="s">
        <v>27</v>
      </c>
      <c r="B90" s="6">
        <v>12559088.63</v>
      </c>
      <c r="C90" s="6">
        <v>42481122.4</v>
      </c>
      <c r="D90" s="14"/>
      <c r="E90" s="7"/>
    </row>
    <row r="91" spans="1:5" ht="12" customHeight="1">
      <c r="A91" s="15"/>
      <c r="B91" s="3"/>
      <c r="C91" s="3"/>
      <c r="D91" s="14"/>
      <c r="E91" s="7"/>
    </row>
    <row r="92" spans="1:5" ht="18" customHeight="1">
      <c r="A92" s="21" t="s">
        <v>28</v>
      </c>
      <c r="B92" s="22">
        <f>+B90</f>
        <v>12559088.63</v>
      </c>
      <c r="C92" s="22">
        <f>+C90</f>
        <v>42481122.4</v>
      </c>
      <c r="D92" s="14"/>
      <c r="E92" s="7"/>
    </row>
    <row r="93" spans="1:5" ht="19.5" customHeight="1">
      <c r="A93" s="24" t="s">
        <v>4</v>
      </c>
      <c r="D93" s="14"/>
      <c r="E93" s="7"/>
    </row>
    <row r="94" spans="1:5" ht="18" customHeight="1">
      <c r="A94" s="17" t="s">
        <v>29</v>
      </c>
      <c r="B94" s="22">
        <f>+B92+B87+B48+B61</f>
        <v>263449587.01</v>
      </c>
      <c r="C94" s="22">
        <f>+C92+C87+C48+C61</f>
        <v>251703444.03</v>
      </c>
      <c r="D94" s="14"/>
      <c r="E94" s="7"/>
    </row>
    <row r="95" spans="4:5" ht="18" customHeight="1">
      <c r="D95" s="14"/>
      <c r="E95" s="7"/>
    </row>
    <row r="96" spans="1:5" ht="12" customHeight="1">
      <c r="A96" s="15"/>
      <c r="B96" s="3"/>
      <c r="C96" s="3"/>
      <c r="D96" s="14"/>
      <c r="E96" s="7"/>
    </row>
    <row r="97" spans="1:5" ht="18" customHeight="1">
      <c r="A97" s="19" t="s">
        <v>30</v>
      </c>
      <c r="B97" s="25">
        <f>+B39-B94</f>
        <v>27114923.640000045</v>
      </c>
      <c r="C97" s="25">
        <f>+C39-C94</f>
        <v>8359679.840000033</v>
      </c>
      <c r="D97" s="20"/>
      <c r="E97" s="7"/>
    </row>
    <row r="98" spans="1:4" ht="12" customHeight="1">
      <c r="A98" s="8"/>
      <c r="B98" s="8"/>
      <c r="C98" s="8"/>
      <c r="D98" s="9"/>
    </row>
    <row r="99" spans="1:5" ht="18" customHeight="1">
      <c r="A99" s="34" t="s">
        <v>70</v>
      </c>
      <c r="B99" s="34"/>
      <c r="C99" s="34"/>
      <c r="D99" s="34"/>
      <c r="E99" s="34"/>
    </row>
  </sheetData>
  <sheetProtection/>
  <mergeCells count="39">
    <mergeCell ref="A99:E99"/>
    <mergeCell ref="G88:H88"/>
    <mergeCell ref="G89:H89"/>
    <mergeCell ref="G53:H53"/>
    <mergeCell ref="G60:H60"/>
    <mergeCell ref="G61:H61"/>
    <mergeCell ref="G62:H62"/>
    <mergeCell ref="G54:H54"/>
    <mergeCell ref="G55:H55"/>
    <mergeCell ref="G56:H56"/>
    <mergeCell ref="G57:H57"/>
    <mergeCell ref="G58:H58"/>
    <mergeCell ref="G59:H59"/>
    <mergeCell ref="G37:H37"/>
    <mergeCell ref="G44:H44"/>
    <mergeCell ref="G45:H45"/>
    <mergeCell ref="G46:H46"/>
    <mergeCell ref="G51:H51"/>
    <mergeCell ref="G52:H52"/>
    <mergeCell ref="F24:G24"/>
    <mergeCell ref="F25:G25"/>
    <mergeCell ref="G30:H30"/>
    <mergeCell ref="G34:H34"/>
    <mergeCell ref="G35:H35"/>
    <mergeCell ref="G36:H36"/>
    <mergeCell ref="G20:H20"/>
    <mergeCell ref="G21:H21"/>
    <mergeCell ref="G22:H22"/>
    <mergeCell ref="G10:H10"/>
    <mergeCell ref="G11:H11"/>
    <mergeCell ref="G12:H12"/>
    <mergeCell ref="G14:H14"/>
    <mergeCell ref="G18:H18"/>
    <mergeCell ref="A2:D2"/>
    <mergeCell ref="G8:H8"/>
    <mergeCell ref="G9:H9"/>
    <mergeCell ref="G15:H15"/>
    <mergeCell ref="G16:H16"/>
    <mergeCell ref="G17:H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lpacheco</cp:lastModifiedBy>
  <dcterms:created xsi:type="dcterms:W3CDTF">2016-03-17T21:13:20Z</dcterms:created>
  <dcterms:modified xsi:type="dcterms:W3CDTF">2018-05-04T21:15:46Z</dcterms:modified>
  <cp:category/>
  <cp:version/>
  <cp:contentType/>
  <cp:contentStatus/>
</cp:coreProperties>
</file>